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595" windowHeight="4305" tabRatio="649" firstSheet="1" activeTab="1"/>
  </bookViews>
  <sheets>
    <sheet name="一般募金団体" sheetId="1" r:id="rId1"/>
    <sheet name="社協" sheetId="2" r:id="rId2"/>
  </sheets>
  <definedNames>
    <definedName name="_xlnm.Print_Area" localSheetId="1">'社協'!$A$1:$E$45</definedName>
  </definedNames>
  <calcPr fullCalcOnLoad="1"/>
</workbook>
</file>

<file path=xl/sharedStrings.xml><?xml version="1.0" encoding="utf-8"?>
<sst xmlns="http://schemas.openxmlformats.org/spreadsheetml/2006/main" count="255" uniqueCount="163">
  <si>
    <t>団体・グループ名</t>
  </si>
  <si>
    <t>配分金額（円）</t>
  </si>
  <si>
    <t>事務局所在地</t>
  </si>
  <si>
    <t>橿原市</t>
  </si>
  <si>
    <t>生駒市</t>
  </si>
  <si>
    <t>奈良市</t>
  </si>
  <si>
    <t>桜井市</t>
  </si>
  <si>
    <t>大和高田市</t>
  </si>
  <si>
    <t>大和郡山市</t>
  </si>
  <si>
    <t>種別</t>
  </si>
  <si>
    <t>天理市</t>
  </si>
  <si>
    <t>地域福祉活動事業費</t>
  </si>
  <si>
    <t>奈良市社会福祉協議会</t>
  </si>
  <si>
    <t>大和高田市社会福祉協議会</t>
  </si>
  <si>
    <t>大和郡山市社会福祉協議会</t>
  </si>
  <si>
    <t>事業内容</t>
  </si>
  <si>
    <t>田原本町</t>
  </si>
  <si>
    <t>王寺町</t>
  </si>
  <si>
    <t>合計</t>
  </si>
  <si>
    <t>宇陀市社会福祉協議会</t>
  </si>
  <si>
    <t>社会福祉協議会</t>
  </si>
  <si>
    <t>（福）奈良県社会福祉協議会</t>
  </si>
  <si>
    <t>（財）奈良県老人クラブ連合会</t>
  </si>
  <si>
    <t>奈良県老人福祉施設協議会</t>
  </si>
  <si>
    <t>（社団）認知症の人と家族の会・奈良県支部</t>
  </si>
  <si>
    <t>機関紙「ぽ～れぽ～れ支部版　なら」発行事業</t>
  </si>
  <si>
    <t>高齢者福祉関係</t>
  </si>
  <si>
    <t>障がい児・者福祉関係</t>
  </si>
  <si>
    <t>（社団）奈良県視覚障害者福祉協会</t>
  </si>
  <si>
    <t>奈良県身体障害者福祉協会連合会</t>
  </si>
  <si>
    <t>機関紙「奈身連だより」発行事業、
身体障害者体育大会開催事業</t>
  </si>
  <si>
    <t>奈良県心身障害者施設連盟</t>
  </si>
  <si>
    <t>施設職員研修事業</t>
  </si>
  <si>
    <t>（社団）奈良県手をつなぐ育成会</t>
  </si>
  <si>
    <t>「障害者週間」啓発事業、
知的障害者（児）体育大会</t>
  </si>
  <si>
    <t>奈良県肢体不自由児・者父母の会連合会</t>
  </si>
  <si>
    <t>肢体不自由児・者社会見学事業</t>
  </si>
  <si>
    <t>（社団）奈良県聴覚障害者協会</t>
  </si>
  <si>
    <t>機関紙「ろうあ大和」発行事業</t>
  </si>
  <si>
    <t>奈良県障害者運転者協会</t>
  </si>
  <si>
    <t>桜井市</t>
  </si>
  <si>
    <t>奈良県安全運転フェスティバル開催</t>
  </si>
  <si>
    <t>奈良県中途失聴・難聴者協会</t>
  </si>
  <si>
    <t>機関紙「奈良　ナ　ニュース」発行事業</t>
  </si>
  <si>
    <t>(社団）日本自閉症協会奈良県支部</t>
  </si>
  <si>
    <t>自閉症理解講座</t>
  </si>
  <si>
    <t>奈良県重症心身障害児（者）を守る会</t>
  </si>
  <si>
    <t>奈良県保育協議会</t>
  </si>
  <si>
    <t>奈良県保育研究大会開催</t>
  </si>
  <si>
    <t>奈良県児童福祉施設連盟</t>
  </si>
  <si>
    <t>音楽交流会（アート・コミュニケーション）開催</t>
  </si>
  <si>
    <t>奈良県里親会</t>
  </si>
  <si>
    <t>（財）奈良県交通遺児等援護会</t>
  </si>
  <si>
    <t>交通災害遺児を励ます友の会の集い開催</t>
  </si>
  <si>
    <t>（社団）奈良県母子福祉連合会</t>
  </si>
  <si>
    <t>奈良県母子寡婦福祉大会</t>
  </si>
  <si>
    <t>奈良県母子生活支援施設協議会</t>
  </si>
  <si>
    <t>更生保護関係</t>
  </si>
  <si>
    <t>更生保護法人奈良県更生保護協会</t>
  </si>
  <si>
    <t>機関紙「まほろば」発行事業</t>
  </si>
  <si>
    <t>奈良家庭・少年友の会</t>
  </si>
  <si>
    <t>少年の更生福祉事業</t>
  </si>
  <si>
    <t>奈良県ボランティア連絡協議会</t>
  </si>
  <si>
    <t>機関紙「奈良県ボランティアだより」発行事業</t>
  </si>
  <si>
    <t>（福）奈良「いのちの電話」協会</t>
  </si>
  <si>
    <t>機関紙「奈良いのちの電話」発行事業</t>
  </si>
  <si>
    <t>奈良県交通災害遺族会</t>
  </si>
  <si>
    <t>交通遺児・遺族を励ます為のクリスマス会開催</t>
  </si>
  <si>
    <t>その他福祉関係</t>
  </si>
  <si>
    <t>ボランティア
団体・NPO法人</t>
  </si>
  <si>
    <t>NPO法人　子育てすこやかサークル</t>
  </si>
  <si>
    <t>地域密着型子育て応援情報誌配布事業</t>
  </si>
  <si>
    <t>全国膠原病友の会　奈良支部</t>
  </si>
  <si>
    <t>医療講演会、医療相談会</t>
  </si>
  <si>
    <t>NPO法人　なら人権情報センター</t>
  </si>
  <si>
    <t>NPO法人　三郷サンサンハウス</t>
  </si>
  <si>
    <t>三郷町</t>
  </si>
  <si>
    <t>奈良ダルク</t>
  </si>
  <si>
    <t>自立訓練作業所わかくさ</t>
  </si>
  <si>
    <t>障がい児・者
福祉関係</t>
  </si>
  <si>
    <t>児童・青少年
福祉関係</t>
  </si>
  <si>
    <t>母子・父子福祉
関係</t>
  </si>
  <si>
    <t>三郷サンサンハウスたすけあいの会
（在宅福祉サービス）</t>
  </si>
  <si>
    <t>団体</t>
  </si>
  <si>
    <t>１．福祉団体</t>
  </si>
  <si>
    <t>３．住みよい地域づくり支援事業</t>
  </si>
  <si>
    <t>一般募金広域配分　福祉団体の部合計（26団体）</t>
  </si>
  <si>
    <r>
      <t xml:space="preserve">アドボカシー活動・公開講座
</t>
    </r>
    <r>
      <rPr>
        <sz val="9"/>
        <rFont val="ＭＳ Ｐゴシック"/>
        <family val="3"/>
      </rPr>
      <t>（ドメスティックバイオレンスの相談を中心に、サポート及び代弁活動）</t>
    </r>
  </si>
  <si>
    <t>平成19年度　共同募金広域配分</t>
  </si>
  <si>
    <t>広報啓発事業（県社会福祉大会、広報紙発行）、福祉型地域再生事業</t>
  </si>
  <si>
    <t>ねたきりゼロ運動普及モデル事業
近畿ブロック老人クラブリーダー研修会</t>
  </si>
  <si>
    <r>
      <t>第3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回奈良県施設老人福祉大会開催</t>
    </r>
  </si>
  <si>
    <t>設立60周年記念大会</t>
  </si>
  <si>
    <t>親子親睦交流会</t>
  </si>
  <si>
    <t>里親広報・交流会事業</t>
  </si>
  <si>
    <t>平成20年度合同レクリエーション</t>
  </si>
  <si>
    <t>奈良難病連</t>
  </si>
  <si>
    <t>機関誌「きずな」発行事業</t>
  </si>
  <si>
    <t>小学生対象の人権教育・啓発事業</t>
  </si>
  <si>
    <r>
      <t>子育て支援応援団
S</t>
    </r>
    <r>
      <rPr>
        <sz val="11"/>
        <rFont val="ＭＳ Ｐゴシック"/>
        <family val="3"/>
      </rPr>
      <t>alon de Kid'sネット</t>
    </r>
  </si>
  <si>
    <t>子育て支援事業（サロン運営、情報誌の発行）</t>
  </si>
  <si>
    <t>奈良人形劇連絡協議会</t>
  </si>
  <si>
    <t>人形劇フェスティバル</t>
  </si>
  <si>
    <t>嗜癖問題行動対策研修会</t>
  </si>
  <si>
    <t>NPO法人　「創」の会</t>
  </si>
  <si>
    <t>広陵町</t>
  </si>
  <si>
    <t>福祉住環境コーディネーター及びケアマネージャー相互研修会、ワークショップ</t>
  </si>
  <si>
    <t>奈良地域取材班　若芽</t>
  </si>
  <si>
    <t>情報誌発行事業</t>
  </si>
  <si>
    <t>一般募金広域配分　ボランティア団体・NPO法人の部合計（10団体）</t>
  </si>
  <si>
    <t>４．平成15年度災害等準備金積立金取崩し配分（緊急活動支援事業）</t>
  </si>
  <si>
    <t>奈良県民生児童委員連合会</t>
  </si>
  <si>
    <t>民生児童委員</t>
  </si>
  <si>
    <t>民生委員活動啓発の為のパネル作成</t>
  </si>
  <si>
    <t>奈良県肢体不自由児・者
父母の会連合会</t>
  </si>
  <si>
    <t>近畿肢体不自由児者福祉大会</t>
  </si>
  <si>
    <t>授産事業の為の機器整備事業（ショーケースの購入）</t>
  </si>
  <si>
    <t>災害等準備金積立金取崩し配分合計（3団体・施設）</t>
  </si>
  <si>
    <t>ボランティアグループ
「障害と地域生活を考える会」</t>
  </si>
  <si>
    <t>地域福祉配分金額
（合計　単位：円）</t>
  </si>
  <si>
    <t>天理市社会福祉協議会</t>
  </si>
  <si>
    <t>橿原市社会福祉協議会</t>
  </si>
  <si>
    <t>桜井市社会福祉協議会</t>
  </si>
  <si>
    <t>五條市社会福祉協議会</t>
  </si>
  <si>
    <t>御所市社会福祉協議会</t>
  </si>
  <si>
    <t>生駒市社会福祉協議会</t>
  </si>
  <si>
    <t>香芝市社会福祉協議会</t>
  </si>
  <si>
    <t>葛城市社会福祉協議会</t>
  </si>
  <si>
    <t>山添村社会福祉協議会</t>
  </si>
  <si>
    <t>平群町社会福祉協議会</t>
  </si>
  <si>
    <t>三郷町社会福祉協議会</t>
  </si>
  <si>
    <t>斑鳩町社会福祉協議会</t>
  </si>
  <si>
    <t>安堵町社会福祉協議会</t>
  </si>
  <si>
    <t>川西町社会福祉協議会</t>
  </si>
  <si>
    <t>三宅町社会福祉協議会</t>
  </si>
  <si>
    <t>田原本町社会福祉協議会</t>
  </si>
  <si>
    <t>曽爾村社会福祉協議会　</t>
  </si>
  <si>
    <t>御杖村社会福祉協議会　</t>
  </si>
  <si>
    <t>高取町社会福祉協議会</t>
  </si>
  <si>
    <t>明日香村社会福祉協議会</t>
  </si>
  <si>
    <t>上牧町社会福祉協議会　</t>
  </si>
  <si>
    <t>王寺町社会福祉協議会　</t>
  </si>
  <si>
    <t>広陵町社会福祉協議会　</t>
  </si>
  <si>
    <t>河合町社会福祉協議会　</t>
  </si>
  <si>
    <t>吉野町社会福祉協議会</t>
  </si>
  <si>
    <t>大淀町社会福祉協議会</t>
  </si>
  <si>
    <t>下市町社会福祉協議会</t>
  </si>
  <si>
    <t>黒滝村社会福祉協議会</t>
  </si>
  <si>
    <t>天川村社会福祉協議会</t>
  </si>
  <si>
    <t>野迫川村社会福祉協議会</t>
  </si>
  <si>
    <t>十津川村社会福祉協議会</t>
  </si>
  <si>
    <t>下北山村社会福祉協議会</t>
  </si>
  <si>
    <t>上北山村社会福祉協議会</t>
  </si>
  <si>
    <t>川上村社会福祉協議会</t>
  </si>
  <si>
    <t>東吉野村社会福祉協議会</t>
  </si>
  <si>
    <t>一般募金
地域福祉
配分金額（円）</t>
  </si>
  <si>
    <t>地域歳末たすけあい
募金実績額
（配分額）（円）</t>
  </si>
  <si>
    <t>一般募金
地域福祉
配分金額（円）</t>
  </si>
  <si>
    <t>　</t>
  </si>
  <si>
    <t>社会福祉協議会名</t>
  </si>
  <si>
    <t>６．平成24年度　地域福祉配分金</t>
  </si>
  <si>
    <t>地域福祉活動事業費助成　 119,067,067円(39市町村社協に助成)</t>
  </si>
  <si>
    <t>平成25年3月14日現在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</si>
</sst>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8" fontId="0" fillId="0" borderId="0" xfId="48" applyFont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7" fontId="2" fillId="0" borderId="11" xfId="0" applyNumberFormat="1" applyFont="1" applyBorder="1" applyAlignment="1">
      <alignment horizontal="center" vertical="center" wrapText="1"/>
    </xf>
    <xf numFmtId="38" fontId="2" fillId="0" borderId="11" xfId="48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1" xfId="48" applyFont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48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123825</xdr:rowOff>
    </xdr:from>
    <xdr:to>
      <xdr:col>3</xdr:col>
      <xdr:colOff>1104900</xdr:colOff>
      <xdr:row>15</xdr:row>
      <xdr:rowOff>361950</xdr:rowOff>
    </xdr:to>
    <xdr:sp>
      <xdr:nvSpPr>
        <xdr:cNvPr id="1" name="AutoShape 2"/>
        <xdr:cNvSpPr>
          <a:spLocks/>
        </xdr:cNvSpPr>
      </xdr:nvSpPr>
      <xdr:spPr>
        <a:xfrm>
          <a:off x="6153150" y="7696200"/>
          <a:ext cx="228600" cy="238125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8"/>
  <sheetViews>
    <sheetView view="pageBreakPreview" zoomScaleNormal="75" zoomScaleSheetLayoutView="100" zoomScalePageLayoutView="0" workbookViewId="0" topLeftCell="A53">
      <selection activeCell="B43" sqref="B43"/>
    </sheetView>
  </sheetViews>
  <sheetFormatPr defaultColWidth="9.00390625" defaultRowHeight="13.5"/>
  <cols>
    <col min="1" max="1" width="15.50390625" style="0" customWidth="1"/>
    <col min="2" max="2" width="40.125" style="0" customWidth="1"/>
    <col min="3" max="3" width="13.625" style="0" customWidth="1"/>
    <col min="4" max="4" width="48.50390625" style="0" customWidth="1"/>
    <col min="5" max="5" width="12.625" style="3" customWidth="1"/>
  </cols>
  <sheetData>
    <row r="1" spans="1:5" ht="39.75" customHeight="1">
      <c r="A1" s="41" t="s">
        <v>88</v>
      </c>
      <c r="B1" s="41"/>
      <c r="C1" s="41"/>
      <c r="D1" s="41"/>
      <c r="E1" s="41"/>
    </row>
    <row r="2" spans="1:5" s="2" customFormat="1" ht="39.75" customHeight="1">
      <c r="A2" s="42" t="s">
        <v>84</v>
      </c>
      <c r="B2" s="43"/>
      <c r="C2" s="43"/>
      <c r="D2" s="43"/>
      <c r="E2" s="43"/>
    </row>
    <row r="3" spans="1:5" ht="39.75" customHeight="1">
      <c r="A3" s="10" t="s">
        <v>9</v>
      </c>
      <c r="B3" s="10" t="s">
        <v>83</v>
      </c>
      <c r="C3" s="10" t="s">
        <v>2</v>
      </c>
      <c r="D3" s="10" t="s">
        <v>15</v>
      </c>
      <c r="E3" s="9" t="s">
        <v>1</v>
      </c>
    </row>
    <row r="4" spans="1:5" s="2" customFormat="1" ht="39.75" customHeight="1">
      <c r="A4" s="5" t="s">
        <v>20</v>
      </c>
      <c r="B4" s="5" t="s">
        <v>21</v>
      </c>
      <c r="C4" s="5" t="s">
        <v>3</v>
      </c>
      <c r="D4" s="7" t="s">
        <v>89</v>
      </c>
      <c r="E4" s="9">
        <v>5000000</v>
      </c>
    </row>
    <row r="5" spans="1:5" s="2" customFormat="1" ht="39.75" customHeight="1">
      <c r="A5" s="40" t="s">
        <v>26</v>
      </c>
      <c r="B5" s="5" t="s">
        <v>22</v>
      </c>
      <c r="C5" s="5" t="s">
        <v>3</v>
      </c>
      <c r="D5" s="7" t="s">
        <v>90</v>
      </c>
      <c r="E5" s="9">
        <v>600000</v>
      </c>
    </row>
    <row r="6" spans="1:5" s="2" customFormat="1" ht="39.75" customHeight="1">
      <c r="A6" s="40"/>
      <c r="B6" s="5" t="s">
        <v>23</v>
      </c>
      <c r="C6" s="5" t="s">
        <v>3</v>
      </c>
      <c r="D6" s="7" t="s">
        <v>91</v>
      </c>
      <c r="E6" s="9">
        <v>100000</v>
      </c>
    </row>
    <row r="7" spans="1:5" s="2" customFormat="1" ht="39.75" customHeight="1">
      <c r="A7" s="40"/>
      <c r="B7" s="5" t="s">
        <v>24</v>
      </c>
      <c r="C7" s="5" t="s">
        <v>5</v>
      </c>
      <c r="D7" s="7" t="s">
        <v>25</v>
      </c>
      <c r="E7" s="9">
        <v>140000</v>
      </c>
    </row>
    <row r="8" spans="1:5" s="2" customFormat="1" ht="39.75" customHeight="1">
      <c r="A8" s="40" t="s">
        <v>27</v>
      </c>
      <c r="B8" s="5" t="s">
        <v>28</v>
      </c>
      <c r="C8" s="5" t="s">
        <v>3</v>
      </c>
      <c r="D8" s="5" t="s">
        <v>92</v>
      </c>
      <c r="E8" s="9">
        <v>100000</v>
      </c>
    </row>
    <row r="9" spans="1:5" s="2" customFormat="1" ht="39.75" customHeight="1">
      <c r="A9" s="40"/>
      <c r="B9" s="5" t="s">
        <v>29</v>
      </c>
      <c r="C9" s="5" t="s">
        <v>3</v>
      </c>
      <c r="D9" s="5" t="s">
        <v>30</v>
      </c>
      <c r="E9" s="9">
        <v>610000</v>
      </c>
    </row>
    <row r="10" spans="1:5" s="2" customFormat="1" ht="39.75" customHeight="1">
      <c r="A10" s="40"/>
      <c r="B10" s="5" t="s">
        <v>33</v>
      </c>
      <c r="C10" s="8" t="s">
        <v>3</v>
      </c>
      <c r="D10" s="5" t="s">
        <v>34</v>
      </c>
      <c r="E10" s="9">
        <v>280000</v>
      </c>
    </row>
    <row r="11" spans="1:5" s="2" customFormat="1" ht="39.75" customHeight="1">
      <c r="A11" s="40"/>
      <c r="B11" s="5" t="s">
        <v>35</v>
      </c>
      <c r="C11" s="5" t="s">
        <v>3</v>
      </c>
      <c r="D11" s="5" t="s">
        <v>36</v>
      </c>
      <c r="E11" s="9">
        <v>170000</v>
      </c>
    </row>
    <row r="12" spans="1:5" s="2" customFormat="1" ht="39.75" customHeight="1">
      <c r="A12" s="40"/>
      <c r="B12" s="5" t="s">
        <v>37</v>
      </c>
      <c r="C12" s="5" t="s">
        <v>3</v>
      </c>
      <c r="D12" s="5" t="s">
        <v>38</v>
      </c>
      <c r="E12" s="9">
        <v>160000</v>
      </c>
    </row>
    <row r="13" spans="1:5" s="2" customFormat="1" ht="39.75" customHeight="1">
      <c r="A13" s="40"/>
      <c r="B13" s="5" t="s">
        <v>39</v>
      </c>
      <c r="C13" s="5" t="s">
        <v>40</v>
      </c>
      <c r="D13" s="5" t="s">
        <v>41</v>
      </c>
      <c r="E13" s="9">
        <v>100000</v>
      </c>
    </row>
    <row r="14" spans="1:5" ht="39.75" customHeight="1">
      <c r="A14" s="10" t="s">
        <v>9</v>
      </c>
      <c r="B14" s="10" t="s">
        <v>83</v>
      </c>
      <c r="C14" s="10" t="s">
        <v>2</v>
      </c>
      <c r="D14" s="10" t="s">
        <v>15</v>
      </c>
      <c r="E14" s="9" t="s">
        <v>1</v>
      </c>
    </row>
    <row r="15" spans="1:5" ht="39.75" customHeight="1">
      <c r="A15" s="44" t="s">
        <v>79</v>
      </c>
      <c r="B15" s="5" t="s">
        <v>31</v>
      </c>
      <c r="C15" s="5" t="s">
        <v>3</v>
      </c>
      <c r="D15" s="7" t="s">
        <v>32</v>
      </c>
      <c r="E15" s="9">
        <v>100000</v>
      </c>
    </row>
    <row r="16" spans="1:5" s="2" customFormat="1" ht="39.75" customHeight="1">
      <c r="A16" s="45"/>
      <c r="B16" s="5" t="s">
        <v>42</v>
      </c>
      <c r="C16" s="5" t="s">
        <v>17</v>
      </c>
      <c r="D16" s="7" t="s">
        <v>43</v>
      </c>
      <c r="E16" s="9">
        <v>150000</v>
      </c>
    </row>
    <row r="17" spans="1:5" s="2" customFormat="1" ht="39.75" customHeight="1">
      <c r="A17" s="45"/>
      <c r="B17" s="5" t="s">
        <v>44</v>
      </c>
      <c r="C17" s="5" t="s">
        <v>8</v>
      </c>
      <c r="D17" s="7" t="s">
        <v>45</v>
      </c>
      <c r="E17" s="9">
        <v>270000</v>
      </c>
    </row>
    <row r="18" spans="1:5" s="2" customFormat="1" ht="39.75" customHeight="1">
      <c r="A18" s="45"/>
      <c r="B18" s="5" t="s">
        <v>46</v>
      </c>
      <c r="C18" s="5" t="s">
        <v>5</v>
      </c>
      <c r="D18" s="7" t="s">
        <v>93</v>
      </c>
      <c r="E18" s="9">
        <v>80000</v>
      </c>
    </row>
    <row r="19" spans="1:5" s="2" customFormat="1" ht="39.75" customHeight="1">
      <c r="A19" s="40" t="s">
        <v>80</v>
      </c>
      <c r="B19" s="5" t="s">
        <v>47</v>
      </c>
      <c r="C19" s="5" t="s">
        <v>3</v>
      </c>
      <c r="D19" s="7" t="s">
        <v>48</v>
      </c>
      <c r="E19" s="9">
        <v>150000</v>
      </c>
    </row>
    <row r="20" spans="1:5" s="2" customFormat="1" ht="39.75" customHeight="1">
      <c r="A20" s="40"/>
      <c r="B20" s="5" t="s">
        <v>49</v>
      </c>
      <c r="C20" s="5" t="s">
        <v>3</v>
      </c>
      <c r="D20" s="7" t="s">
        <v>50</v>
      </c>
      <c r="E20" s="9">
        <v>100000</v>
      </c>
    </row>
    <row r="21" spans="1:5" s="2" customFormat="1" ht="39.75" customHeight="1">
      <c r="A21" s="40"/>
      <c r="B21" s="1" t="s">
        <v>51</v>
      </c>
      <c r="C21" s="8" t="s">
        <v>5</v>
      </c>
      <c r="D21" s="7" t="s">
        <v>94</v>
      </c>
      <c r="E21" s="9">
        <v>200000</v>
      </c>
    </row>
    <row r="22" spans="1:5" s="2" customFormat="1" ht="39.75" customHeight="1">
      <c r="A22" s="40"/>
      <c r="B22" s="5" t="s">
        <v>52</v>
      </c>
      <c r="C22" s="5" t="s">
        <v>5</v>
      </c>
      <c r="D22" s="7" t="s">
        <v>53</v>
      </c>
      <c r="E22" s="9">
        <v>150000</v>
      </c>
    </row>
    <row r="23" spans="1:5" s="2" customFormat="1" ht="39.75" customHeight="1">
      <c r="A23" s="40" t="s">
        <v>81</v>
      </c>
      <c r="B23" s="5" t="s">
        <v>54</v>
      </c>
      <c r="C23" s="5" t="s">
        <v>3</v>
      </c>
      <c r="D23" s="7" t="s">
        <v>55</v>
      </c>
      <c r="E23" s="9">
        <v>340000</v>
      </c>
    </row>
    <row r="24" spans="1:5" s="2" customFormat="1" ht="39.75" customHeight="1">
      <c r="A24" s="40"/>
      <c r="B24" s="5" t="s">
        <v>56</v>
      </c>
      <c r="C24" s="5" t="s">
        <v>3</v>
      </c>
      <c r="D24" s="7" t="s">
        <v>95</v>
      </c>
      <c r="E24" s="9">
        <v>150000</v>
      </c>
    </row>
    <row r="25" spans="1:5" s="2" customFormat="1" ht="39.75" customHeight="1">
      <c r="A25" s="47" t="s">
        <v>57</v>
      </c>
      <c r="B25" s="5" t="s">
        <v>58</v>
      </c>
      <c r="C25" s="5" t="s">
        <v>5</v>
      </c>
      <c r="D25" s="7" t="s">
        <v>59</v>
      </c>
      <c r="E25" s="9">
        <v>200000</v>
      </c>
    </row>
    <row r="26" spans="1:5" s="2" customFormat="1" ht="39.75" customHeight="1">
      <c r="A26" s="48"/>
      <c r="B26" s="5" t="s">
        <v>60</v>
      </c>
      <c r="C26" s="5" t="s">
        <v>5</v>
      </c>
      <c r="D26" s="7" t="s">
        <v>61</v>
      </c>
      <c r="E26" s="9">
        <v>150000</v>
      </c>
    </row>
    <row r="27" spans="1:5" ht="39.75" customHeight="1">
      <c r="A27" s="10" t="s">
        <v>9</v>
      </c>
      <c r="B27" s="10" t="s">
        <v>83</v>
      </c>
      <c r="C27" s="10" t="s">
        <v>2</v>
      </c>
      <c r="D27" s="10" t="s">
        <v>15</v>
      </c>
      <c r="E27" s="9" t="s">
        <v>1</v>
      </c>
    </row>
    <row r="28" spans="1:5" s="2" customFormat="1" ht="39.75" customHeight="1">
      <c r="A28" s="47" t="s">
        <v>68</v>
      </c>
      <c r="B28" s="5" t="s">
        <v>62</v>
      </c>
      <c r="C28" s="5" t="s">
        <v>3</v>
      </c>
      <c r="D28" s="7" t="s">
        <v>63</v>
      </c>
      <c r="E28" s="9">
        <v>220000</v>
      </c>
    </row>
    <row r="29" spans="1:5" s="2" customFormat="1" ht="39.75" customHeight="1">
      <c r="A29" s="45"/>
      <c r="B29" s="5" t="s">
        <v>64</v>
      </c>
      <c r="C29" s="5" t="s">
        <v>5</v>
      </c>
      <c r="D29" s="7" t="s">
        <v>65</v>
      </c>
      <c r="E29" s="9">
        <v>300000</v>
      </c>
    </row>
    <row r="30" spans="1:5" s="2" customFormat="1" ht="39.75" customHeight="1">
      <c r="A30" s="45"/>
      <c r="B30" s="5" t="s">
        <v>66</v>
      </c>
      <c r="C30" s="5" t="s">
        <v>4</v>
      </c>
      <c r="D30" s="7" t="s">
        <v>67</v>
      </c>
      <c r="E30" s="9">
        <v>150000</v>
      </c>
    </row>
    <row r="31" spans="1:5" s="2" customFormat="1" ht="39.75" customHeight="1">
      <c r="A31" s="48"/>
      <c r="B31" s="5" t="s">
        <v>96</v>
      </c>
      <c r="C31" s="5" t="s">
        <v>5</v>
      </c>
      <c r="D31" s="7" t="s">
        <v>97</v>
      </c>
      <c r="E31" s="9">
        <v>300000</v>
      </c>
    </row>
    <row r="32" spans="1:5" ht="39.75" customHeight="1">
      <c r="A32" s="46" t="s">
        <v>86</v>
      </c>
      <c r="B32" s="46"/>
      <c r="C32" s="46"/>
      <c r="D32" s="46"/>
      <c r="E32" s="9">
        <f>SUM(E4:E31)</f>
        <v>10270000</v>
      </c>
    </row>
    <row r="33" spans="1:5" ht="39.75" customHeight="1">
      <c r="A33" s="36"/>
      <c r="B33" s="37"/>
      <c r="C33" s="37"/>
      <c r="D33" s="37"/>
      <c r="E33" s="37"/>
    </row>
    <row r="34" spans="1:5" ht="39.75" customHeight="1">
      <c r="A34" s="38"/>
      <c r="B34" s="39"/>
      <c r="C34" s="39"/>
      <c r="D34" s="39"/>
      <c r="E34" s="39"/>
    </row>
    <row r="35" spans="1:5" ht="39.75" customHeight="1">
      <c r="A35" s="38"/>
      <c r="B35" s="39"/>
      <c r="C35" s="39"/>
      <c r="D35" s="39"/>
      <c r="E35" s="39"/>
    </row>
    <row r="36" spans="1:5" ht="39.75" customHeight="1">
      <c r="A36" s="38"/>
      <c r="B36" s="39"/>
      <c r="C36" s="39"/>
      <c r="D36" s="39"/>
      <c r="E36" s="39"/>
    </row>
    <row r="37" spans="1:5" ht="39.75" customHeight="1">
      <c r="A37" s="38"/>
      <c r="B37" s="39"/>
      <c r="C37" s="39"/>
      <c r="D37" s="39"/>
      <c r="E37" s="39"/>
    </row>
    <row r="38" spans="1:5" ht="39.75" customHeight="1">
      <c r="A38" s="41" t="s">
        <v>88</v>
      </c>
      <c r="B38" s="41"/>
      <c r="C38" s="41"/>
      <c r="D38" s="41"/>
      <c r="E38" s="41"/>
    </row>
    <row r="39" spans="1:5" s="2" customFormat="1" ht="39.75" customHeight="1">
      <c r="A39" s="42" t="s">
        <v>85</v>
      </c>
      <c r="B39" s="43"/>
      <c r="C39" s="43"/>
      <c r="D39" s="43"/>
      <c r="E39" s="43"/>
    </row>
    <row r="40" spans="1:5" ht="39.75" customHeight="1">
      <c r="A40" s="10" t="s">
        <v>9</v>
      </c>
      <c r="B40" s="10" t="s">
        <v>0</v>
      </c>
      <c r="C40" s="10" t="s">
        <v>2</v>
      </c>
      <c r="D40" s="10" t="s">
        <v>15</v>
      </c>
      <c r="E40" s="9" t="s">
        <v>1</v>
      </c>
    </row>
    <row r="41" spans="1:5" s="2" customFormat="1" ht="39.75" customHeight="1">
      <c r="A41" s="49" t="s">
        <v>69</v>
      </c>
      <c r="B41" s="5" t="s">
        <v>75</v>
      </c>
      <c r="C41" s="5" t="s">
        <v>76</v>
      </c>
      <c r="D41" s="7" t="s">
        <v>82</v>
      </c>
      <c r="E41" s="9">
        <v>160000</v>
      </c>
    </row>
    <row r="42" spans="1:5" s="2" customFormat="1" ht="39.75" customHeight="1">
      <c r="A42" s="40"/>
      <c r="B42" s="5" t="s">
        <v>118</v>
      </c>
      <c r="C42" s="5" t="s">
        <v>6</v>
      </c>
      <c r="D42" s="7" t="s">
        <v>98</v>
      </c>
      <c r="E42" s="9">
        <v>500000</v>
      </c>
    </row>
    <row r="43" spans="1:5" s="2" customFormat="1" ht="39.75" customHeight="1">
      <c r="A43" s="40"/>
      <c r="B43" s="5" t="s">
        <v>70</v>
      </c>
      <c r="C43" s="5" t="s">
        <v>10</v>
      </c>
      <c r="D43" s="7" t="s">
        <v>71</v>
      </c>
      <c r="E43" s="9">
        <v>270000</v>
      </c>
    </row>
    <row r="44" spans="1:5" s="2" customFormat="1" ht="39.75" customHeight="1">
      <c r="A44" s="40"/>
      <c r="B44" s="5" t="s">
        <v>99</v>
      </c>
      <c r="C44" s="5" t="s">
        <v>10</v>
      </c>
      <c r="D44" s="7" t="s">
        <v>100</v>
      </c>
      <c r="E44" s="9">
        <v>350000</v>
      </c>
    </row>
    <row r="45" spans="1:5" s="2" customFormat="1" ht="39.75" customHeight="1">
      <c r="A45" s="40"/>
      <c r="B45" s="5" t="s">
        <v>101</v>
      </c>
      <c r="C45" s="5" t="s">
        <v>5</v>
      </c>
      <c r="D45" s="7" t="s">
        <v>102</v>
      </c>
      <c r="E45" s="9">
        <v>300000</v>
      </c>
    </row>
    <row r="46" spans="1:5" s="2" customFormat="1" ht="39.75" customHeight="1">
      <c r="A46" s="40"/>
      <c r="B46" s="1" t="s">
        <v>77</v>
      </c>
      <c r="C46" s="1" t="s">
        <v>7</v>
      </c>
      <c r="D46" s="1" t="s">
        <v>103</v>
      </c>
      <c r="E46" s="9">
        <v>500000</v>
      </c>
    </row>
    <row r="47" spans="1:5" s="2" customFormat="1" ht="39.75" customHeight="1">
      <c r="A47" s="40"/>
      <c r="B47" s="5" t="s">
        <v>74</v>
      </c>
      <c r="C47" s="8" t="s">
        <v>16</v>
      </c>
      <c r="D47" s="5" t="s">
        <v>87</v>
      </c>
      <c r="E47" s="9">
        <v>300000</v>
      </c>
    </row>
    <row r="48" spans="1:5" s="2" customFormat="1" ht="39.75" customHeight="1">
      <c r="A48" s="40"/>
      <c r="B48" s="5" t="s">
        <v>72</v>
      </c>
      <c r="C48" s="5" t="s">
        <v>6</v>
      </c>
      <c r="D48" s="7" t="s">
        <v>73</v>
      </c>
      <c r="E48" s="9">
        <v>100000</v>
      </c>
    </row>
    <row r="49" spans="1:5" s="2" customFormat="1" ht="39.75" customHeight="1">
      <c r="A49" s="40"/>
      <c r="B49" s="5" t="s">
        <v>104</v>
      </c>
      <c r="C49" s="5" t="s">
        <v>105</v>
      </c>
      <c r="D49" s="5" t="s">
        <v>106</v>
      </c>
      <c r="E49" s="9">
        <v>300000</v>
      </c>
    </row>
    <row r="50" spans="1:5" s="2" customFormat="1" ht="39.75" customHeight="1">
      <c r="A50" s="40"/>
      <c r="B50" s="5" t="s">
        <v>107</v>
      </c>
      <c r="C50" s="5" t="s">
        <v>5</v>
      </c>
      <c r="D50" s="5" t="s">
        <v>108</v>
      </c>
      <c r="E50" s="9">
        <v>180000</v>
      </c>
    </row>
    <row r="51" spans="1:5" s="2" customFormat="1" ht="39.75" customHeight="1">
      <c r="A51" s="46" t="s">
        <v>109</v>
      </c>
      <c r="B51" s="46"/>
      <c r="C51" s="46"/>
      <c r="D51" s="46"/>
      <c r="E51" s="9">
        <f>SUM(E41:E50)</f>
        <v>2960000</v>
      </c>
    </row>
    <row r="52" spans="1:5" ht="39.75" customHeight="1">
      <c r="A52" s="41" t="s">
        <v>88</v>
      </c>
      <c r="B52" s="41"/>
      <c r="C52" s="41"/>
      <c r="D52" s="41"/>
      <c r="E52" s="41"/>
    </row>
    <row r="53" spans="1:5" s="2" customFormat="1" ht="39.75" customHeight="1">
      <c r="A53" s="42" t="s">
        <v>110</v>
      </c>
      <c r="B53" s="43"/>
      <c r="C53" s="43"/>
      <c r="D53" s="43"/>
      <c r="E53" s="43"/>
    </row>
    <row r="54" spans="1:5" ht="39.75" customHeight="1">
      <c r="A54" s="10" t="s">
        <v>9</v>
      </c>
      <c r="B54" s="10" t="s">
        <v>0</v>
      </c>
      <c r="C54" s="10" t="s">
        <v>2</v>
      </c>
      <c r="D54" s="10" t="s">
        <v>15</v>
      </c>
      <c r="E54" s="9" t="s">
        <v>1</v>
      </c>
    </row>
    <row r="55" spans="1:5" s="2" customFormat="1" ht="39.75" customHeight="1">
      <c r="A55" s="5" t="s">
        <v>112</v>
      </c>
      <c r="B55" s="5" t="s">
        <v>111</v>
      </c>
      <c r="C55" s="5" t="s">
        <v>3</v>
      </c>
      <c r="D55" s="7" t="s">
        <v>113</v>
      </c>
      <c r="E55" s="9">
        <v>500000</v>
      </c>
    </row>
    <row r="56" spans="1:5" s="2" customFormat="1" ht="39.75" customHeight="1">
      <c r="A56" s="47" t="s">
        <v>27</v>
      </c>
      <c r="B56" s="5" t="s">
        <v>114</v>
      </c>
      <c r="C56" s="5" t="s">
        <v>3</v>
      </c>
      <c r="D56" s="7" t="s">
        <v>115</v>
      </c>
      <c r="E56" s="9">
        <v>200000</v>
      </c>
    </row>
    <row r="57" spans="1:5" s="2" customFormat="1" ht="39.75" customHeight="1">
      <c r="A57" s="48"/>
      <c r="B57" s="5" t="s">
        <v>78</v>
      </c>
      <c r="C57" s="5" t="s">
        <v>3</v>
      </c>
      <c r="D57" s="7" t="s">
        <v>116</v>
      </c>
      <c r="E57" s="9">
        <v>300000</v>
      </c>
    </row>
    <row r="58" spans="1:5" s="2" customFormat="1" ht="39.75" customHeight="1">
      <c r="A58" s="46" t="s">
        <v>117</v>
      </c>
      <c r="B58" s="46"/>
      <c r="C58" s="46"/>
      <c r="D58" s="46"/>
      <c r="E58" s="9">
        <f>SUM(E55:E57)</f>
        <v>1000000</v>
      </c>
    </row>
  </sheetData>
  <sheetProtection/>
  <mergeCells count="23">
    <mergeCell ref="A52:E52"/>
    <mergeCell ref="A53:E53"/>
    <mergeCell ref="A58:D58"/>
    <mergeCell ref="A56:A57"/>
    <mergeCell ref="A51:D51"/>
    <mergeCell ref="A25:A26"/>
    <mergeCell ref="A39:E39"/>
    <mergeCell ref="A41:A50"/>
    <mergeCell ref="A38:E38"/>
    <mergeCell ref="A28:A31"/>
    <mergeCell ref="A1:E1"/>
    <mergeCell ref="A2:E2"/>
    <mergeCell ref="A5:A7"/>
    <mergeCell ref="A8:A13"/>
    <mergeCell ref="A15:A18"/>
    <mergeCell ref="A32:D32"/>
    <mergeCell ref="A33:E33"/>
    <mergeCell ref="A37:E37"/>
    <mergeCell ref="A36:E36"/>
    <mergeCell ref="A34:E34"/>
    <mergeCell ref="A35:E35"/>
    <mergeCell ref="A19:A22"/>
    <mergeCell ref="A23:A24"/>
  </mergeCells>
  <printOptions/>
  <pageMargins left="0.7874015748031497" right="0.7874015748031497" top="0.73" bottom="0.35" header="0.5118110236220472" footer="0.41"/>
  <pageSetup fitToHeight="0" horizontalDpi="600" verticalDpi="600" orientation="landscape" paperSize="9" r:id="rId2"/>
  <rowBreaks count="3" manualBreakCount="3">
    <brk id="13" max="255" man="1"/>
    <brk id="26" max="255" man="1"/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46"/>
  <sheetViews>
    <sheetView tabSelected="1" view="pageBreakPreview" zoomScaleNormal="75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29.25390625" style="0" customWidth="1"/>
    <col min="2" max="2" width="22.625" style="0" customWidth="1"/>
    <col min="3" max="3" width="18.375" style="11" bestFit="1" customWidth="1"/>
    <col min="4" max="4" width="19.875" style="11" bestFit="1" customWidth="1"/>
    <col min="5" max="5" width="18.375" style="6" bestFit="1" customWidth="1"/>
  </cols>
  <sheetData>
    <row r="1" spans="1:5" ht="28.5" customHeight="1">
      <c r="A1" s="52" t="s">
        <v>160</v>
      </c>
      <c r="B1" s="52"/>
      <c r="C1" s="52"/>
      <c r="D1" s="52"/>
      <c r="E1" s="52"/>
    </row>
    <row r="2" spans="1:6" ht="28.5" customHeight="1">
      <c r="A2" s="30" t="s">
        <v>161</v>
      </c>
      <c r="F2" t="s">
        <v>162</v>
      </c>
    </row>
    <row r="3" spans="1:11" s="2" customFormat="1" ht="60" customHeight="1">
      <c r="A3" s="23" t="s">
        <v>159</v>
      </c>
      <c r="B3" s="23" t="s">
        <v>15</v>
      </c>
      <c r="C3" s="12" t="s">
        <v>155</v>
      </c>
      <c r="D3" s="12" t="s">
        <v>156</v>
      </c>
      <c r="E3" s="13" t="s">
        <v>119</v>
      </c>
      <c r="F3" s="24"/>
      <c r="G3" s="24"/>
      <c r="H3" s="24"/>
      <c r="I3" s="24"/>
      <c r="J3" s="24"/>
      <c r="K3" s="24"/>
    </row>
    <row r="4" spans="1:11" s="2" customFormat="1" ht="39.75" customHeight="1">
      <c r="A4" s="25" t="s">
        <v>12</v>
      </c>
      <c r="B4" s="25" t="s">
        <v>11</v>
      </c>
      <c r="C4" s="14">
        <v>8292103</v>
      </c>
      <c r="D4" s="14">
        <v>1581738</v>
      </c>
      <c r="E4" s="15">
        <f>SUM(C4:D4)</f>
        <v>9873841</v>
      </c>
      <c r="F4" s="24"/>
      <c r="G4" s="24"/>
      <c r="H4" s="24"/>
      <c r="I4" s="24"/>
      <c r="J4" s="24"/>
      <c r="K4" s="24"/>
    </row>
    <row r="5" spans="1:11" s="2" customFormat="1" ht="39.75" customHeight="1">
      <c r="A5" s="26" t="s">
        <v>13</v>
      </c>
      <c r="B5" s="25" t="s">
        <v>11</v>
      </c>
      <c r="C5" s="14">
        <v>4150996</v>
      </c>
      <c r="D5" s="14">
        <v>3164850</v>
      </c>
      <c r="E5" s="15">
        <f aca="true" t="shared" si="0" ref="E5:E23">SUM(C5:D5)</f>
        <v>7315846</v>
      </c>
      <c r="F5" s="24"/>
      <c r="G5" s="24"/>
      <c r="H5" s="24"/>
      <c r="I5" s="24"/>
      <c r="J5" s="24"/>
      <c r="K5" s="24"/>
    </row>
    <row r="6" spans="1:11" s="2" customFormat="1" ht="39.75" customHeight="1">
      <c r="A6" s="27" t="s">
        <v>14</v>
      </c>
      <c r="B6" s="25" t="s">
        <v>11</v>
      </c>
      <c r="C6" s="14">
        <v>6574175</v>
      </c>
      <c r="D6" s="14">
        <v>5415649</v>
      </c>
      <c r="E6" s="15">
        <f t="shared" si="0"/>
        <v>11989824</v>
      </c>
      <c r="F6" s="24"/>
      <c r="G6" s="24"/>
      <c r="H6" s="24"/>
      <c r="I6" s="24"/>
      <c r="J6" s="24"/>
      <c r="K6" s="24"/>
    </row>
    <row r="7" spans="1:11" s="2" customFormat="1" ht="39.75" customHeight="1">
      <c r="A7" s="25" t="s">
        <v>120</v>
      </c>
      <c r="B7" s="25" t="s">
        <v>11</v>
      </c>
      <c r="C7" s="14">
        <v>4123764</v>
      </c>
      <c r="D7" s="14">
        <v>1547805</v>
      </c>
      <c r="E7" s="15">
        <f t="shared" si="0"/>
        <v>5671569</v>
      </c>
      <c r="F7" s="24"/>
      <c r="G7" s="24"/>
      <c r="H7" s="24"/>
      <c r="I7" s="24"/>
      <c r="J7" s="24"/>
      <c r="K7" s="24"/>
    </row>
    <row r="8" spans="1:11" s="2" customFormat="1" ht="39.75" customHeight="1">
      <c r="A8" s="25" t="s">
        <v>121</v>
      </c>
      <c r="B8" s="25" t="s">
        <v>11</v>
      </c>
      <c r="C8" s="14">
        <v>7038342</v>
      </c>
      <c r="D8" s="14">
        <v>5105372</v>
      </c>
      <c r="E8" s="15">
        <f t="shared" si="0"/>
        <v>12143714</v>
      </c>
      <c r="F8" s="24"/>
      <c r="G8" s="24"/>
      <c r="H8" s="24"/>
      <c r="I8" s="24"/>
      <c r="J8" s="24"/>
      <c r="K8" s="24"/>
    </row>
    <row r="9" spans="1:11" ht="39.75" customHeight="1">
      <c r="A9" s="28" t="s">
        <v>122</v>
      </c>
      <c r="B9" s="25" t="s">
        <v>11</v>
      </c>
      <c r="C9" s="14">
        <v>8011500</v>
      </c>
      <c r="D9" s="14">
        <v>2612427</v>
      </c>
      <c r="E9" s="15">
        <f t="shared" si="0"/>
        <v>10623927</v>
      </c>
      <c r="F9" s="4"/>
      <c r="G9" s="4"/>
      <c r="H9" s="4"/>
      <c r="I9" s="4"/>
      <c r="J9" s="4"/>
      <c r="K9" s="4"/>
    </row>
    <row r="10" spans="1:11" ht="39.75" customHeight="1">
      <c r="A10" s="28" t="s">
        <v>123</v>
      </c>
      <c r="B10" s="25" t="s">
        <v>11</v>
      </c>
      <c r="C10" s="14">
        <v>3542054</v>
      </c>
      <c r="D10" s="14">
        <v>2528440</v>
      </c>
      <c r="E10" s="15">
        <f t="shared" si="0"/>
        <v>6070494</v>
      </c>
      <c r="F10" s="4"/>
      <c r="G10" s="4"/>
      <c r="H10" s="4"/>
      <c r="I10" s="4"/>
      <c r="J10" s="4"/>
      <c r="K10" s="4"/>
    </row>
    <row r="11" spans="1:11" ht="39.75" customHeight="1">
      <c r="A11" s="28" t="s">
        <v>124</v>
      </c>
      <c r="B11" s="25" t="s">
        <v>11</v>
      </c>
      <c r="C11" s="14">
        <v>2346268</v>
      </c>
      <c r="D11" s="14">
        <v>2506876</v>
      </c>
      <c r="E11" s="15">
        <f t="shared" si="0"/>
        <v>4853144</v>
      </c>
      <c r="F11" s="4"/>
      <c r="G11" s="4"/>
      <c r="H11" s="4"/>
      <c r="I11" s="4"/>
      <c r="J11" s="4"/>
      <c r="K11" s="4"/>
    </row>
    <row r="12" spans="1:11" ht="39.75" customHeight="1">
      <c r="A12" s="28" t="s">
        <v>125</v>
      </c>
      <c r="B12" s="25" t="s">
        <v>11</v>
      </c>
      <c r="C12" s="14">
        <v>4079873</v>
      </c>
      <c r="D12" s="14">
        <v>4818104</v>
      </c>
      <c r="E12" s="15">
        <f t="shared" si="0"/>
        <v>8897977</v>
      </c>
      <c r="F12" s="4"/>
      <c r="G12" s="4"/>
      <c r="H12" s="4"/>
      <c r="I12" s="4"/>
      <c r="J12" s="4"/>
      <c r="K12" s="4"/>
    </row>
    <row r="13" spans="1:11" ht="39.75" customHeight="1">
      <c r="A13" s="28" t="s">
        <v>126</v>
      </c>
      <c r="B13" s="25" t="s">
        <v>11</v>
      </c>
      <c r="C13" s="14">
        <v>2203514</v>
      </c>
      <c r="D13" s="14">
        <v>454681</v>
      </c>
      <c r="E13" s="15">
        <f t="shared" si="0"/>
        <v>2658195</v>
      </c>
      <c r="F13" s="4"/>
      <c r="G13" s="4"/>
      <c r="H13" s="4"/>
      <c r="I13" s="4"/>
      <c r="J13" s="4"/>
      <c r="K13" s="4"/>
    </row>
    <row r="14" spans="1:11" ht="39.75" customHeight="1">
      <c r="A14" s="28" t="s">
        <v>127</v>
      </c>
      <c r="B14" s="25" t="s">
        <v>11</v>
      </c>
      <c r="C14" s="14">
        <v>1344799</v>
      </c>
      <c r="D14" s="14">
        <v>111522</v>
      </c>
      <c r="E14" s="15">
        <f t="shared" si="0"/>
        <v>1456321</v>
      </c>
      <c r="F14" s="4"/>
      <c r="G14" s="4"/>
      <c r="H14" s="4"/>
      <c r="I14" s="4"/>
      <c r="J14" s="4"/>
      <c r="K14" s="4"/>
    </row>
    <row r="15" spans="1:11" ht="39.75" customHeight="1">
      <c r="A15" s="28" t="s">
        <v>19</v>
      </c>
      <c r="B15" s="25" t="s">
        <v>11</v>
      </c>
      <c r="C15" s="14">
        <v>2683805</v>
      </c>
      <c r="D15" s="14">
        <v>2737536</v>
      </c>
      <c r="E15" s="15">
        <f>SUM(C15:D15)</f>
        <v>5421341</v>
      </c>
      <c r="F15" s="4"/>
      <c r="G15" s="4"/>
      <c r="H15" s="4"/>
      <c r="I15" s="4"/>
      <c r="J15" s="4"/>
      <c r="K15" s="4"/>
    </row>
    <row r="16" spans="1:11" ht="39.75" customHeight="1">
      <c r="A16" s="28" t="s">
        <v>128</v>
      </c>
      <c r="B16" s="25" t="s">
        <v>11</v>
      </c>
      <c r="C16" s="14">
        <v>514399</v>
      </c>
      <c r="D16" s="14">
        <v>798366</v>
      </c>
      <c r="E16" s="15">
        <f t="shared" si="0"/>
        <v>1312765</v>
      </c>
      <c r="F16" s="4"/>
      <c r="G16" s="4"/>
      <c r="H16" s="4"/>
      <c r="I16" s="4"/>
      <c r="J16" s="4"/>
      <c r="K16" s="4"/>
    </row>
    <row r="17" spans="1:11" ht="39.75" customHeight="1">
      <c r="A17" s="28" t="s">
        <v>129</v>
      </c>
      <c r="B17" s="25" t="s">
        <v>11</v>
      </c>
      <c r="C17" s="14">
        <v>1789818</v>
      </c>
      <c r="D17" s="14">
        <v>0</v>
      </c>
      <c r="E17" s="15">
        <f t="shared" si="0"/>
        <v>1789818</v>
      </c>
      <c r="F17" s="4"/>
      <c r="G17" s="4"/>
      <c r="H17" s="4"/>
      <c r="I17" s="4"/>
      <c r="J17" s="4"/>
      <c r="K17" s="4"/>
    </row>
    <row r="18" spans="1:11" ht="39.75" customHeight="1">
      <c r="A18" s="28" t="s">
        <v>130</v>
      </c>
      <c r="B18" s="25" t="s">
        <v>11</v>
      </c>
      <c r="C18" s="14">
        <v>722564</v>
      </c>
      <c r="D18" s="14">
        <v>0</v>
      </c>
      <c r="E18" s="15">
        <f t="shared" si="0"/>
        <v>722564</v>
      </c>
      <c r="F18" s="4"/>
      <c r="G18" s="4"/>
      <c r="H18" s="4"/>
      <c r="I18" s="4"/>
      <c r="J18" s="4"/>
      <c r="K18" s="4"/>
    </row>
    <row r="19" spans="1:11" ht="39.75" customHeight="1">
      <c r="A19" s="28" t="s">
        <v>131</v>
      </c>
      <c r="B19" s="25" t="s">
        <v>11</v>
      </c>
      <c r="C19" s="14">
        <v>1324466</v>
      </c>
      <c r="D19" s="14">
        <v>2806622</v>
      </c>
      <c r="E19" s="15">
        <f t="shared" si="0"/>
        <v>4131088</v>
      </c>
      <c r="F19" s="4"/>
      <c r="G19" s="4"/>
      <c r="H19" s="4"/>
      <c r="I19" s="4"/>
      <c r="J19" s="4"/>
      <c r="K19" s="4"/>
    </row>
    <row r="20" spans="1:11" ht="39.75" customHeight="1">
      <c r="A20" s="28" t="s">
        <v>132</v>
      </c>
      <c r="B20" s="25" t="s">
        <v>11</v>
      </c>
      <c r="C20" s="14">
        <v>279350</v>
      </c>
      <c r="D20" s="14">
        <v>0</v>
      </c>
      <c r="E20" s="15">
        <f t="shared" si="0"/>
        <v>279350</v>
      </c>
      <c r="F20" s="4"/>
      <c r="G20" s="4"/>
      <c r="H20" s="4"/>
      <c r="I20" s="4"/>
      <c r="J20" s="4"/>
      <c r="K20" s="4"/>
    </row>
    <row r="21" spans="1:11" ht="39.75" customHeight="1">
      <c r="A21" s="28" t="s">
        <v>133</v>
      </c>
      <c r="B21" s="25" t="s">
        <v>11</v>
      </c>
      <c r="C21" s="14">
        <v>1104271</v>
      </c>
      <c r="D21" s="14">
        <v>744455</v>
      </c>
      <c r="E21" s="15">
        <f t="shared" si="0"/>
        <v>1848726</v>
      </c>
      <c r="F21" s="4"/>
      <c r="G21" s="4"/>
      <c r="H21" s="4"/>
      <c r="I21" s="4"/>
      <c r="J21" s="4"/>
      <c r="K21" s="4"/>
    </row>
    <row r="22" spans="1:11" ht="39.75" customHeight="1">
      <c r="A22" s="28" t="s">
        <v>134</v>
      </c>
      <c r="B22" s="25" t="s">
        <v>11</v>
      </c>
      <c r="C22" s="14">
        <v>496594</v>
      </c>
      <c r="D22" s="14">
        <v>0</v>
      </c>
      <c r="E22" s="15">
        <f t="shared" si="0"/>
        <v>496594</v>
      </c>
      <c r="F22" s="4"/>
      <c r="G22" s="4"/>
      <c r="H22" s="4"/>
      <c r="I22" s="4"/>
      <c r="J22" s="4"/>
      <c r="K22" s="4"/>
    </row>
    <row r="23" spans="1:11" ht="39.75" customHeight="1">
      <c r="A23" s="28" t="s">
        <v>135</v>
      </c>
      <c r="B23" s="25" t="s">
        <v>11</v>
      </c>
      <c r="C23" s="14">
        <v>3133526</v>
      </c>
      <c r="D23" s="14">
        <v>2582780</v>
      </c>
      <c r="E23" s="15">
        <f t="shared" si="0"/>
        <v>5716306</v>
      </c>
      <c r="F23" s="4"/>
      <c r="G23" s="4"/>
      <c r="H23" s="4"/>
      <c r="I23" s="4"/>
      <c r="J23" s="4"/>
      <c r="K23" s="4"/>
    </row>
    <row r="24" spans="1:11" ht="39.75" customHeight="1">
      <c r="A24" s="28" t="s">
        <v>136</v>
      </c>
      <c r="B24" s="25" t="s">
        <v>11</v>
      </c>
      <c r="C24" s="16">
        <v>299365</v>
      </c>
      <c r="D24" s="14">
        <v>305980</v>
      </c>
      <c r="E24" s="17">
        <f aca="true" t="shared" si="1" ref="E24:E44">SUM(C24:D24)</f>
        <v>605345</v>
      </c>
      <c r="F24" s="4"/>
      <c r="G24" s="4"/>
      <c r="H24" s="4"/>
      <c r="I24" s="4"/>
      <c r="J24" s="4"/>
      <c r="K24" s="4"/>
    </row>
    <row r="25" spans="1:11" ht="60" customHeight="1">
      <c r="A25" s="31"/>
      <c r="B25" s="32"/>
      <c r="C25" s="33"/>
      <c r="D25" s="34"/>
      <c r="E25" s="35"/>
      <c r="F25" s="4"/>
      <c r="G25" s="4"/>
      <c r="H25" s="4"/>
      <c r="I25" s="4"/>
      <c r="J25" s="4"/>
      <c r="K25" s="4"/>
    </row>
    <row r="26" spans="1:11" s="2" customFormat="1" ht="60" customHeight="1">
      <c r="A26" s="23" t="s">
        <v>159</v>
      </c>
      <c r="B26" s="29" t="s">
        <v>15</v>
      </c>
      <c r="C26" s="12" t="s">
        <v>157</v>
      </c>
      <c r="D26" s="12" t="s">
        <v>156</v>
      </c>
      <c r="E26" s="18" t="s">
        <v>1</v>
      </c>
      <c r="F26" s="24"/>
      <c r="G26" s="24"/>
      <c r="H26" s="24"/>
      <c r="I26" s="24"/>
      <c r="J26" s="24"/>
      <c r="K26" s="24"/>
    </row>
    <row r="27" spans="1:11" ht="39.75" customHeight="1">
      <c r="A27" s="28" t="s">
        <v>137</v>
      </c>
      <c r="B27" s="25" t="s">
        <v>11</v>
      </c>
      <c r="C27" s="16">
        <v>170320</v>
      </c>
      <c r="D27" s="14">
        <v>0</v>
      </c>
      <c r="E27" s="17">
        <f t="shared" si="1"/>
        <v>170320</v>
      </c>
      <c r="F27" s="4"/>
      <c r="G27" s="4"/>
      <c r="H27" s="4"/>
      <c r="I27" s="4"/>
      <c r="J27" s="4"/>
      <c r="K27" s="4"/>
    </row>
    <row r="28" spans="1:11" ht="39.75" customHeight="1">
      <c r="A28" s="28" t="s">
        <v>138</v>
      </c>
      <c r="B28" s="25" t="s">
        <v>11</v>
      </c>
      <c r="C28" s="16">
        <v>1335790</v>
      </c>
      <c r="D28" s="14">
        <v>827604</v>
      </c>
      <c r="E28" s="17">
        <f t="shared" si="1"/>
        <v>2163394</v>
      </c>
      <c r="F28" s="4"/>
      <c r="G28" s="4"/>
      <c r="H28" s="4"/>
      <c r="I28" s="4"/>
      <c r="J28" s="4"/>
      <c r="K28" s="4"/>
    </row>
    <row r="29" spans="1:11" ht="39.75" customHeight="1">
      <c r="A29" s="28" t="s">
        <v>139</v>
      </c>
      <c r="B29" s="25" t="s">
        <v>11</v>
      </c>
      <c r="C29" s="16">
        <v>1254952</v>
      </c>
      <c r="D29" s="14">
        <v>0</v>
      </c>
      <c r="E29" s="17">
        <f t="shared" si="1"/>
        <v>1254952</v>
      </c>
      <c r="F29" s="4"/>
      <c r="G29" s="4"/>
      <c r="H29" s="4"/>
      <c r="I29" s="4"/>
      <c r="J29" s="4"/>
      <c r="K29" s="4"/>
    </row>
    <row r="30" spans="1:11" ht="39.75" customHeight="1">
      <c r="A30" s="28" t="s">
        <v>140</v>
      </c>
      <c r="B30" s="25" t="s">
        <v>11</v>
      </c>
      <c r="C30" s="16">
        <v>843919</v>
      </c>
      <c r="D30" s="14">
        <v>0</v>
      </c>
      <c r="E30" s="17">
        <f t="shared" si="1"/>
        <v>843919</v>
      </c>
      <c r="F30" s="4"/>
      <c r="G30" s="4"/>
      <c r="H30" s="4"/>
      <c r="I30" s="4"/>
      <c r="J30" s="4"/>
      <c r="K30" s="4"/>
    </row>
    <row r="31" spans="1:11" ht="39.75" customHeight="1">
      <c r="A31" s="28" t="s">
        <v>141</v>
      </c>
      <c r="B31" s="25" t="s">
        <v>11</v>
      </c>
      <c r="C31" s="16">
        <v>689607</v>
      </c>
      <c r="D31" s="14">
        <v>535481</v>
      </c>
      <c r="E31" s="17">
        <f t="shared" si="1"/>
        <v>1225088</v>
      </c>
      <c r="F31" s="4"/>
      <c r="G31" s="4"/>
      <c r="H31" s="4"/>
      <c r="I31" s="4"/>
      <c r="J31" s="4"/>
      <c r="K31" s="4"/>
    </row>
    <row r="32" spans="1:11" ht="39.75" customHeight="1">
      <c r="A32" s="28" t="s">
        <v>142</v>
      </c>
      <c r="B32" s="25" t="s">
        <v>11</v>
      </c>
      <c r="C32" s="16">
        <v>980031</v>
      </c>
      <c r="D32" s="14">
        <v>779435</v>
      </c>
      <c r="E32" s="17">
        <f t="shared" si="1"/>
        <v>1759466</v>
      </c>
      <c r="F32" s="4"/>
      <c r="G32" s="4"/>
      <c r="H32" s="4"/>
      <c r="I32" s="4"/>
      <c r="J32" s="4"/>
      <c r="K32" s="4"/>
    </row>
    <row r="33" spans="1:11" ht="39.75" customHeight="1">
      <c r="A33" s="28" t="s">
        <v>143</v>
      </c>
      <c r="B33" s="25" t="s">
        <v>11</v>
      </c>
      <c r="C33" s="16">
        <v>621927</v>
      </c>
      <c r="D33" s="14">
        <v>34072</v>
      </c>
      <c r="E33" s="17">
        <f t="shared" si="1"/>
        <v>655999</v>
      </c>
      <c r="F33" s="4"/>
      <c r="G33" s="4"/>
      <c r="H33" s="4"/>
      <c r="I33" s="4"/>
      <c r="J33" s="4"/>
      <c r="K33" s="4"/>
    </row>
    <row r="34" spans="1:11" ht="39.75" customHeight="1">
      <c r="A34" s="28" t="s">
        <v>144</v>
      </c>
      <c r="B34" s="25" t="s">
        <v>11</v>
      </c>
      <c r="C34" s="14">
        <v>1320411</v>
      </c>
      <c r="D34" s="14">
        <v>1386293</v>
      </c>
      <c r="E34" s="17">
        <f t="shared" si="1"/>
        <v>2706704</v>
      </c>
      <c r="F34" s="4"/>
      <c r="G34" s="4"/>
      <c r="H34" s="4"/>
      <c r="I34" s="4"/>
      <c r="J34" s="4"/>
      <c r="K34" s="4"/>
    </row>
    <row r="35" spans="1:11" ht="39.75" customHeight="1">
      <c r="A35" s="28" t="s">
        <v>145</v>
      </c>
      <c r="B35" s="25" t="s">
        <v>11</v>
      </c>
      <c r="C35" s="19">
        <v>1168089</v>
      </c>
      <c r="D35" s="14">
        <v>863335</v>
      </c>
      <c r="E35" s="17">
        <f>SUM(C35:D35)</f>
        <v>2031424</v>
      </c>
      <c r="F35" s="4"/>
      <c r="G35" s="4"/>
      <c r="H35" s="4"/>
      <c r="I35" s="4"/>
      <c r="J35" s="4"/>
      <c r="K35" s="4"/>
    </row>
    <row r="36" spans="1:11" ht="39.75" customHeight="1">
      <c r="A36" s="28" t="s">
        <v>146</v>
      </c>
      <c r="B36" s="25" t="s">
        <v>11</v>
      </c>
      <c r="C36" s="19">
        <v>609000</v>
      </c>
      <c r="D36" s="14">
        <v>570000</v>
      </c>
      <c r="E36" s="17">
        <f>SUM(C36:D36)</f>
        <v>1179000</v>
      </c>
      <c r="F36" s="4"/>
      <c r="G36" s="4"/>
      <c r="H36" s="4"/>
      <c r="I36" s="4"/>
      <c r="J36" s="4"/>
      <c r="K36" s="4"/>
    </row>
    <row r="37" spans="1:11" ht="39.75" customHeight="1">
      <c r="A37" s="28" t="s">
        <v>147</v>
      </c>
      <c r="B37" s="25" t="s">
        <v>11</v>
      </c>
      <c r="C37" s="20">
        <v>130788</v>
      </c>
      <c r="D37" s="14">
        <v>0</v>
      </c>
      <c r="E37" s="17">
        <f>SUM(C37:D37)</f>
        <v>130788</v>
      </c>
      <c r="F37" s="4"/>
      <c r="G37" s="4"/>
      <c r="H37" s="4"/>
      <c r="I37" s="4"/>
      <c r="J37" s="4"/>
      <c r="K37" s="4"/>
    </row>
    <row r="38" spans="1:11" ht="39.75" customHeight="1">
      <c r="A38" s="28" t="s">
        <v>148</v>
      </c>
      <c r="B38" s="25" t="s">
        <v>11</v>
      </c>
      <c r="C38" s="21">
        <v>134169</v>
      </c>
      <c r="D38" s="14">
        <v>0</v>
      </c>
      <c r="E38" s="17">
        <f t="shared" si="1"/>
        <v>134169</v>
      </c>
      <c r="F38" s="4"/>
      <c r="G38" s="4"/>
      <c r="H38" s="4"/>
      <c r="I38" s="4"/>
      <c r="J38" s="4"/>
      <c r="K38" s="4"/>
    </row>
    <row r="39" spans="1:11" ht="39.75" customHeight="1">
      <c r="A39" s="28" t="s">
        <v>149</v>
      </c>
      <c r="B39" s="25" t="s">
        <v>11</v>
      </c>
      <c r="C39" s="21">
        <v>56192</v>
      </c>
      <c r="D39" s="14">
        <v>0</v>
      </c>
      <c r="E39" s="17">
        <f t="shared" si="1"/>
        <v>56192</v>
      </c>
      <c r="F39" s="4"/>
      <c r="G39" s="4"/>
      <c r="H39" s="4"/>
      <c r="I39" s="4"/>
      <c r="J39" s="4"/>
      <c r="K39" s="4"/>
    </row>
    <row r="40" spans="1:11" ht="39.75" customHeight="1">
      <c r="A40" s="28" t="s">
        <v>150</v>
      </c>
      <c r="B40" s="25" t="s">
        <v>11</v>
      </c>
      <c r="C40" s="21">
        <v>397713</v>
      </c>
      <c r="D40" s="14">
        <v>0</v>
      </c>
      <c r="E40" s="17">
        <f t="shared" si="1"/>
        <v>397713</v>
      </c>
      <c r="F40" s="4"/>
      <c r="G40" s="4"/>
      <c r="H40" s="4"/>
      <c r="I40" s="4"/>
      <c r="J40" s="4"/>
      <c r="K40" s="4"/>
    </row>
    <row r="41" spans="1:11" ht="39.75" customHeight="1">
      <c r="A41" s="28" t="s">
        <v>151</v>
      </c>
      <c r="B41" s="25" t="s">
        <v>11</v>
      </c>
      <c r="C41" s="21">
        <v>96022</v>
      </c>
      <c r="D41" s="14">
        <v>0</v>
      </c>
      <c r="E41" s="17">
        <f t="shared" si="1"/>
        <v>96022</v>
      </c>
      <c r="F41" s="4"/>
      <c r="G41" s="4"/>
      <c r="H41" s="4"/>
      <c r="I41" s="4"/>
      <c r="J41" s="4"/>
      <c r="K41" s="4"/>
    </row>
    <row r="42" spans="1:11" ht="39.75" customHeight="1">
      <c r="A42" s="28" t="s">
        <v>152</v>
      </c>
      <c r="B42" s="25" t="s">
        <v>11</v>
      </c>
      <c r="C42" s="21">
        <v>65220</v>
      </c>
      <c r="D42" s="14">
        <v>62463</v>
      </c>
      <c r="E42" s="17">
        <f t="shared" si="1"/>
        <v>127683</v>
      </c>
      <c r="F42" s="4"/>
      <c r="G42" s="4"/>
      <c r="H42" s="4"/>
      <c r="I42" s="4"/>
      <c r="J42" s="4"/>
      <c r="K42" s="4"/>
    </row>
    <row r="43" spans="1:11" ht="39.75" customHeight="1">
      <c r="A43" s="28" t="s">
        <v>153</v>
      </c>
      <c r="B43" s="25" t="s">
        <v>11</v>
      </c>
      <c r="C43" s="21">
        <v>52560</v>
      </c>
      <c r="D43" s="14">
        <v>0</v>
      </c>
      <c r="E43" s="17">
        <f t="shared" si="1"/>
        <v>52560</v>
      </c>
      <c r="F43" s="4"/>
      <c r="G43" s="4"/>
      <c r="H43" s="4"/>
      <c r="I43" s="4"/>
      <c r="J43" s="4"/>
      <c r="K43" s="4"/>
    </row>
    <row r="44" spans="1:11" ht="39.75" customHeight="1">
      <c r="A44" s="28" t="s">
        <v>154</v>
      </c>
      <c r="B44" s="25" t="s">
        <v>11</v>
      </c>
      <c r="C44" s="21">
        <v>202925</v>
      </c>
      <c r="D44" s="14">
        <v>0</v>
      </c>
      <c r="E44" s="17">
        <f t="shared" si="1"/>
        <v>202925</v>
      </c>
      <c r="F44" s="4"/>
      <c r="G44" s="4"/>
      <c r="H44" s="4"/>
      <c r="I44" s="4"/>
      <c r="J44" s="4"/>
      <c r="K44" s="4"/>
    </row>
    <row r="45" spans="1:11" ht="39.75" customHeight="1">
      <c r="A45" s="50" t="s">
        <v>18</v>
      </c>
      <c r="B45" s="51"/>
      <c r="C45" s="22">
        <f>SUM(C4:C44)</f>
        <v>74185181</v>
      </c>
      <c r="D45" s="17">
        <f>SUM(D4:D23,D24:D44)</f>
        <v>44881886</v>
      </c>
      <c r="E45" s="17">
        <f>SUM(E4:E23,E24:E44)</f>
        <v>119067067</v>
      </c>
      <c r="F45" s="4"/>
      <c r="G45" s="4"/>
      <c r="H45" s="4"/>
      <c r="I45" s="4"/>
      <c r="J45" s="4"/>
      <c r="K45" s="4"/>
    </row>
    <row r="46" ht="13.5">
      <c r="C46" s="11" t="s">
        <v>158</v>
      </c>
    </row>
  </sheetData>
  <sheetProtection/>
  <mergeCells count="2">
    <mergeCell ref="A45:B45"/>
    <mergeCell ref="A1:E1"/>
  </mergeCells>
  <printOptions horizontalCentered="1"/>
  <pageMargins left="0.5905511811023623" right="0.3937007874015748" top="0.5905511811023623" bottom="0.5905511811023623" header="0.3937007874015748" footer="0.3937007874015748"/>
  <pageSetup horizontalDpi="600" verticalDpi="600" orientation="portrait" paperSize="9" scale="87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共同募金会</dc:creator>
  <cp:keywords/>
  <dc:description/>
  <cp:lastModifiedBy>奈良県共同募金会06</cp:lastModifiedBy>
  <cp:lastPrinted>2012-03-08T07:20:56Z</cp:lastPrinted>
  <dcterms:created xsi:type="dcterms:W3CDTF">2005-02-25T08:49:10Z</dcterms:created>
  <dcterms:modified xsi:type="dcterms:W3CDTF">2013-03-14T02:22:02Z</dcterms:modified>
  <cp:category/>
  <cp:version/>
  <cp:contentType/>
  <cp:contentStatus/>
</cp:coreProperties>
</file>